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CAD7B08C-5088-440F-A93B-440A6FB712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ACPNPAOU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U5" i="1" l="1"/>
  <c r="AV5" i="1"/>
  <c r="AU6" i="1"/>
  <c r="AV6" i="1"/>
  <c r="AU7" i="1"/>
  <c r="AV7" i="1"/>
  <c r="AU8" i="1"/>
  <c r="AV8" i="1"/>
  <c r="AU9" i="1"/>
  <c r="AV9" i="1"/>
  <c r="AU10" i="1"/>
  <c r="AV10" i="1"/>
  <c r="AU11" i="1"/>
  <c r="AV11" i="1"/>
  <c r="AU12" i="1"/>
  <c r="AV12" i="1"/>
  <c r="AU13" i="1"/>
  <c r="AV13" i="1"/>
  <c r="AU14" i="1"/>
  <c r="AV14" i="1"/>
  <c r="AU15" i="1"/>
  <c r="AV15" i="1"/>
  <c r="AU16" i="1"/>
  <c r="AV16" i="1"/>
  <c r="AU17" i="1"/>
  <c r="AV17" i="1"/>
  <c r="AU18" i="1"/>
  <c r="AV18" i="1"/>
  <c r="AU19" i="1"/>
  <c r="AV19" i="1"/>
  <c r="AU20" i="1"/>
  <c r="AV20" i="1"/>
  <c r="AU21" i="1"/>
  <c r="AV21" i="1"/>
  <c r="AU22" i="1"/>
  <c r="AV22" i="1"/>
  <c r="AU23" i="1"/>
  <c r="AV23" i="1"/>
  <c r="AU24" i="1"/>
  <c r="AV24" i="1"/>
  <c r="AU25" i="1"/>
  <c r="AV25" i="1"/>
  <c r="AU26" i="1"/>
  <c r="AV26" i="1"/>
  <c r="AU27" i="1"/>
  <c r="AV27" i="1"/>
  <c r="AU28" i="1"/>
  <c r="AV28" i="1"/>
  <c r="AU29" i="1"/>
  <c r="AV29" i="1"/>
  <c r="AU30" i="1"/>
  <c r="AV30" i="1"/>
  <c r="AU31" i="1"/>
  <c r="AV31" i="1"/>
  <c r="AU32" i="1"/>
  <c r="AV32" i="1"/>
  <c r="AU33" i="1"/>
  <c r="AV33" i="1"/>
  <c r="AU34" i="1"/>
  <c r="AV34" i="1"/>
  <c r="AU35" i="1"/>
  <c r="AV35" i="1"/>
  <c r="AU36" i="1"/>
  <c r="AV36" i="1"/>
  <c r="AU37" i="1"/>
  <c r="AV37" i="1"/>
  <c r="AV4" i="1"/>
  <c r="AU4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G15" i="1"/>
  <c r="AH15" i="1"/>
  <c r="AG16" i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5" i="1"/>
  <c r="AH35" i="1"/>
  <c r="AG36" i="1"/>
  <c r="AH36" i="1"/>
  <c r="AG37" i="1"/>
  <c r="AH37" i="1"/>
  <c r="AH4" i="1"/>
  <c r="AG4" i="1"/>
</calcChain>
</file>

<file path=xl/sharedStrings.xml><?xml version="1.0" encoding="utf-8"?>
<sst xmlns="http://schemas.openxmlformats.org/spreadsheetml/2006/main" count="88" uniqueCount="85">
  <si>
    <t>Bankwise Progress under ACP NPA OUTSTANDING Report of Meghalaya as on date 30-06-2021</t>
  </si>
  <si>
    <t>(Rs. In Lakhs)</t>
  </si>
  <si>
    <t>Sl No.</t>
  </si>
  <si>
    <t>Bank Name</t>
  </si>
  <si>
    <t>Crop No</t>
  </si>
  <si>
    <t>Crop Amt</t>
  </si>
  <si>
    <t>Term Loan No</t>
  </si>
  <si>
    <t>Term Loan Amt</t>
  </si>
  <si>
    <t>Agri Infra No</t>
  </si>
  <si>
    <t>Agri Infra Amt</t>
  </si>
  <si>
    <t>Ancillary No</t>
  </si>
  <si>
    <t>Ancillary Amt</t>
  </si>
  <si>
    <t>Micro No</t>
  </si>
  <si>
    <t>Micro Amt</t>
  </si>
  <si>
    <t>Small No</t>
  </si>
  <si>
    <t>Small Amt</t>
  </si>
  <si>
    <t>Medium No</t>
  </si>
  <si>
    <t>Medium Amt</t>
  </si>
  <si>
    <t>KVIC No</t>
  </si>
  <si>
    <t>KVIC Amt</t>
  </si>
  <si>
    <t>Other MSME No</t>
  </si>
  <si>
    <t>Other MSME Amt</t>
  </si>
  <si>
    <t>Export No</t>
  </si>
  <si>
    <t>Export Amt</t>
  </si>
  <si>
    <t>Education PS No</t>
  </si>
  <si>
    <t>Education PS Amt</t>
  </si>
  <si>
    <t>Housing PS No</t>
  </si>
  <si>
    <t>Housing PS Amt</t>
  </si>
  <si>
    <t>Social Infra No</t>
  </si>
  <si>
    <t>Social Infra Amt</t>
  </si>
  <si>
    <t>Renewable No</t>
  </si>
  <si>
    <t>Renewable Amt</t>
  </si>
  <si>
    <t>Other PS No</t>
  </si>
  <si>
    <t>Other PS Amt</t>
  </si>
  <si>
    <t>Loans Weaker No</t>
  </si>
  <si>
    <t>Loans Weaker Amt</t>
  </si>
  <si>
    <t>Agri NPS No</t>
  </si>
  <si>
    <t>Agri NPS Amt</t>
  </si>
  <si>
    <t>Education NPS No</t>
  </si>
  <si>
    <t>Education NPS Amt</t>
  </si>
  <si>
    <t>Housing NPS No</t>
  </si>
  <si>
    <t>Housing NPS Amt</t>
  </si>
  <si>
    <t>Personal Loan No</t>
  </si>
  <si>
    <t>Personal Loan Amt</t>
  </si>
  <si>
    <t>Other NPS No</t>
  </si>
  <si>
    <t>Other NPS Amt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</si>
  <si>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</si>
  <si>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</si>
  <si>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</si>
  <si>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</si>
  <si>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</si>
  <si>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</si>
  <si>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</si>
  <si>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</si>
  <si>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</si>
  <si>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</si>
  <si>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</si>
  <si>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</si>
  <si>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Public</t>
  </si>
  <si>
    <t>Total</t>
  </si>
  <si>
    <t>AXIS</t>
  </si>
  <si>
    <t>BANDHAN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</si>
  <si>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</si>
  <si>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</si>
  <si>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</si>
  <si>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</si>
  <si>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</si>
  <si>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</si>
  <si>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</si>
  <si>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</si>
  <si>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</si>
  <si>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</si>
  <si>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</si>
  <si>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Private</t>
  </si>
  <si>
    <t>MLRB</t>
  </si>
  <si>
    <t>RRB</t>
  </si>
  <si>
    <t>JUCB</t>
  </si>
  <si>
    <t>MCAB</t>
  </si>
  <si>
    <t>SCUB</t>
  </si>
  <si>
    <t>TCUB</t>
  </si>
  <si>
    <t>Grand</t>
  </si>
  <si>
    <t>Total NPA PS No</t>
  </si>
  <si>
    <t>Total NPA PS Amt</t>
  </si>
  <si>
    <t>Total NPA NPS No</t>
  </si>
  <si>
    <t>Total NPA NPS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</si>
</sst>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6" fillId="0" borderId="15" xfId="0" applyFont="1" applyBorder="1" applyAlignment="1">
      <alignment wrapText="1"/>
    </xf>
    <xf numFmtId="0" fontId="16" fillId="33" borderId="11" xfId="0" applyFont="1" applyFill="1" applyBorder="1" applyAlignment="1">
      <alignment horizontal="center" vertical="center" wrapText="1"/>
    </xf>
    <xf numFmtId="0" fontId="0" fillId="33" borderId="12" xfId="0" applyFill="1" applyBorder="1" applyAlignment="1">
      <alignment wrapText="1"/>
    </xf>
    <xf numFmtId="0" fontId="0" fillId="33" borderId="11" xfId="0" applyFill="1" applyBorder="1"/>
    <xf numFmtId="0" fontId="18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7"/>
  <sheetViews>
    <sheetView showGridLines="0" tabSelected="1" topLeftCell="T1" workbookViewId="0">
      <selection activeCell="AG4" sqref="AG4:AH37"/>
    </sheetView>
  </sheetViews>
  <sheetFormatPr defaultColWidth="9.140625" defaultRowHeight="15" x14ac:dyDescent="0.25"/>
  <cols>
    <col min="1" max="1" width="9.140625" style="1"/>
  </cols>
  <sheetData>
    <row r="1" spans="1:48" ht="15.7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</row>
    <row r="2" spans="1:48" ht="15.75" customHeight="1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</row>
    <row r="3" spans="1:48" ht="45" x14ac:dyDescent="0.25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  <c r="O3" s="8" t="s">
        <v>16</v>
      </c>
      <c r="P3" s="8" t="s">
        <v>17</v>
      </c>
      <c r="Q3" s="8" t="s">
        <v>18</v>
      </c>
      <c r="R3" s="8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8" t="s">
        <v>24</v>
      </c>
      <c r="X3" s="8" t="s">
        <v>25</v>
      </c>
      <c r="Y3" s="8" t="s">
        <v>26</v>
      </c>
      <c r="Z3" s="8" t="s">
        <v>27</v>
      </c>
      <c r="AA3" s="8" t="s">
        <v>28</v>
      </c>
      <c r="AB3" s="8" t="s">
        <v>29</v>
      </c>
      <c r="AC3" s="8" t="s">
        <v>30</v>
      </c>
      <c r="AD3" s="8" t="s">
        <v>31</v>
      </c>
      <c r="AE3" s="8" t="s">
        <v>32</v>
      </c>
      <c r="AF3" s="8" t="s">
        <v>33</v>
      </c>
      <c r="AG3" s="13" t="s">
        <v>81</v>
      </c>
      <c r="AH3" s="13" t="s">
        <v>82</v>
      </c>
      <c r="AI3" s="8" t="s">
        <v>34</v>
      </c>
      <c r="AJ3" s="8" t="s">
        <v>35</v>
      </c>
      <c r="AK3" s="8" t="s">
        <v>36</v>
      </c>
      <c r="AL3" s="8" t="s">
        <v>37</v>
      </c>
      <c r="AM3" s="8" t="s">
        <v>38</v>
      </c>
      <c r="AN3" s="8" t="s">
        <v>39</v>
      </c>
      <c r="AO3" s="8" t="s">
        <v>40</v>
      </c>
      <c r="AP3" s="8" t="s">
        <v>41</v>
      </c>
      <c r="AQ3" s="8" t="s">
        <v>42</v>
      </c>
      <c r="AR3" s="8" t="s">
        <v>43</v>
      </c>
      <c r="AS3" s="8" t="s">
        <v>44</v>
      </c>
      <c r="AT3" s="9" t="s">
        <v>45</v>
      </c>
      <c r="AU3" s="13" t="s">
        <v>83</v>
      </c>
      <c r="AV3" s="13" t="s">
        <v>84</v>
      </c>
    </row>
    <row r="4" spans="1:48" x14ac:dyDescent="0.25">
      <c r="A4" s="6">
        <v>1</v>
      </c>
      <c r="B4" s="7" t="s">
        <v>46</v>
      </c>
      <c r="C4" s="7">
        <v>51</v>
      </c>
      <c r="D4" s="7">
        <v>29.35</v>
      </c>
      <c r="E4" s="7">
        <v>0</v>
      </c>
      <c r="F4" s="7">
        <v>0</v>
      </c>
      <c r="G4" s="7">
        <v>0</v>
      </c>
      <c r="H4" s="7">
        <v>0</v>
      </c>
      <c r="I4" s="7">
        <v>1</v>
      </c>
      <c r="J4" s="7">
        <v>0.06</v>
      </c>
      <c r="K4" s="7">
        <v>182</v>
      </c>
      <c r="L4" s="7">
        <v>410.8</v>
      </c>
      <c r="M4" s="7">
        <v>1</v>
      </c>
      <c r="N4" s="7">
        <v>95</v>
      </c>
      <c r="O4" s="7">
        <v>0</v>
      </c>
      <c r="P4" s="7">
        <v>0</v>
      </c>
      <c r="Q4" s="7">
        <v>0</v>
      </c>
      <c r="R4" s="7">
        <v>0</v>
      </c>
      <c r="S4" s="7">
        <v>0</v>
      </c>
      <c r="T4" s="7">
        <v>0</v>
      </c>
      <c r="U4" s="7">
        <v>0</v>
      </c>
      <c r="V4" s="7">
        <v>0</v>
      </c>
      <c r="W4" s="7">
        <v>9</v>
      </c>
      <c r="X4" s="7">
        <v>17.09</v>
      </c>
      <c r="Y4" s="7">
        <v>2</v>
      </c>
      <c r="Z4" s="7">
        <v>32.07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14">
        <f>C4+E4+G4+I4+K4+M4+O4+Q4+S4+U4+W4+Y4+AA4+AC4+AE4</f>
        <v>246</v>
      </c>
      <c r="AH4" s="14">
        <f>D4+F4+H4+J4+L4+N4+P4+R4+T4+V4+X4+Z4+AB4+AD4+AF4</f>
        <v>584.37000000000012</v>
      </c>
      <c r="AI4" s="7">
        <v>186</v>
      </c>
      <c r="AJ4" s="7">
        <v>328.72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9</v>
      </c>
      <c r="AR4" s="7">
        <v>6.51</v>
      </c>
      <c r="AS4" s="7">
        <v>31</v>
      </c>
      <c r="AT4" s="10">
        <v>90.89</v>
      </c>
      <c r="AU4" s="15">
        <f>AI4+AK4+AM4+AO4+AQ4+AS4</f>
        <v>226</v>
      </c>
      <c r="AV4" s="15">
        <f>AJ4+AL4+AN4+AP4+AR4+AT4</f>
        <v>426.12</v>
      </c>
    </row>
    <row r="5" spans="1:48" x14ac:dyDescent="0.25">
      <c r="A5" s="4">
        <v>2</v>
      </c>
      <c r="B5" s="2" t="s">
        <v>47</v>
      </c>
      <c r="C5" s="2">
        <v>29</v>
      </c>
      <c r="D5" s="2">
        <v>32.56</v>
      </c>
      <c r="E5" s="2">
        <v>0</v>
      </c>
      <c r="F5" s="2">
        <v>0</v>
      </c>
      <c r="G5" s="2">
        <v>0</v>
      </c>
      <c r="H5" s="2">
        <v>0</v>
      </c>
      <c r="I5" s="2">
        <v>4</v>
      </c>
      <c r="J5" s="2">
        <v>4.6100000000000003</v>
      </c>
      <c r="K5" s="2">
        <v>243</v>
      </c>
      <c r="L5" s="2">
        <v>1376.26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3</v>
      </c>
      <c r="X5" s="2">
        <v>4.17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14">
        <f t="shared" ref="AG5:AG37" si="0">C5+E5+G5+I5+K5+M5+O5+Q5+S5+U5+W5+Y5+AA5+AC5+AE5</f>
        <v>279</v>
      </c>
      <c r="AH5" s="14">
        <f t="shared" ref="AH5:AH37" si="1">D5+F5+H5+J5+L5+N5+P5+R5+T5+V5+X5+Z5+AB5+AD5+AF5</f>
        <v>1417.6000000000001</v>
      </c>
      <c r="AI5" s="2">
        <v>0</v>
      </c>
      <c r="AJ5" s="2">
        <v>0</v>
      </c>
      <c r="AK5" s="2">
        <v>0</v>
      </c>
      <c r="AL5" s="2">
        <v>0</v>
      </c>
      <c r="AM5" s="2">
        <v>0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11">
        <v>0</v>
      </c>
      <c r="AU5" s="15">
        <f t="shared" ref="AU5:AU37" si="2">AI5+AK5+AM5+AO5+AQ5+AS5</f>
        <v>0</v>
      </c>
      <c r="AV5" s="15">
        <f t="shared" ref="AV5:AV37" si="3">AJ5+AL5+AN5+AP5+AR5+AT5</f>
        <v>0</v>
      </c>
    </row>
    <row r="6" spans="1:48" x14ac:dyDescent="0.25">
      <c r="A6" s="4">
        <v>3</v>
      </c>
      <c r="B6" s="2" t="s">
        <v>48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6</v>
      </c>
      <c r="L6" s="2">
        <v>5.29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14">
        <f t="shared" si="0"/>
        <v>6</v>
      </c>
      <c r="AH6" s="14">
        <f t="shared" si="1"/>
        <v>5.29</v>
      </c>
      <c r="AI6" s="2">
        <v>38</v>
      </c>
      <c r="AJ6" s="2">
        <v>0.55000000000000004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1</v>
      </c>
      <c r="AT6" s="11">
        <v>0.92</v>
      </c>
      <c r="AU6" s="15">
        <f t="shared" si="2"/>
        <v>39</v>
      </c>
      <c r="AV6" s="15">
        <f t="shared" si="3"/>
        <v>1.4700000000000002</v>
      </c>
    </row>
    <row r="7" spans="1:48" x14ac:dyDescent="0.25">
      <c r="A7" s="4">
        <v>4</v>
      </c>
      <c r="B7" s="2" t="s">
        <v>49</v>
      </c>
      <c r="C7" s="2">
        <v>25</v>
      </c>
      <c r="D7" s="2">
        <v>15.55</v>
      </c>
      <c r="E7" s="2">
        <v>28</v>
      </c>
      <c r="F7" s="2">
        <v>85.59</v>
      </c>
      <c r="G7" s="2">
        <v>0</v>
      </c>
      <c r="H7" s="2">
        <v>0</v>
      </c>
      <c r="I7" s="2">
        <v>2</v>
      </c>
      <c r="J7" s="2">
        <v>2.41</v>
      </c>
      <c r="K7" s="2">
        <v>286</v>
      </c>
      <c r="L7" s="2">
        <v>735.35</v>
      </c>
      <c r="M7" s="2">
        <v>26</v>
      </c>
      <c r="N7" s="2">
        <v>485.12</v>
      </c>
      <c r="O7" s="2">
        <v>0</v>
      </c>
      <c r="P7" s="2">
        <v>0</v>
      </c>
      <c r="Q7" s="2">
        <v>0</v>
      </c>
      <c r="R7" s="2">
        <v>0</v>
      </c>
      <c r="S7" s="2">
        <v>1</v>
      </c>
      <c r="T7" s="2">
        <v>0.17</v>
      </c>
      <c r="U7" s="2">
        <v>0</v>
      </c>
      <c r="V7" s="2">
        <v>0</v>
      </c>
      <c r="W7" s="2">
        <v>4</v>
      </c>
      <c r="X7" s="2">
        <v>12.89</v>
      </c>
      <c r="Y7" s="2">
        <v>1</v>
      </c>
      <c r="Z7" s="2">
        <v>3.53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14">
        <f t="shared" si="0"/>
        <v>373</v>
      </c>
      <c r="AH7" s="14">
        <f t="shared" si="1"/>
        <v>1340.6100000000001</v>
      </c>
      <c r="AI7" s="2">
        <v>354</v>
      </c>
      <c r="AJ7" s="2">
        <v>1084.06</v>
      </c>
      <c r="AK7" s="2">
        <v>0</v>
      </c>
      <c r="AL7" s="2">
        <v>0</v>
      </c>
      <c r="AM7" s="2">
        <v>0</v>
      </c>
      <c r="AN7" s="2">
        <v>0</v>
      </c>
      <c r="AO7" s="2">
        <v>1</v>
      </c>
      <c r="AP7" s="2">
        <v>5</v>
      </c>
      <c r="AQ7" s="2">
        <v>71</v>
      </c>
      <c r="AR7" s="2">
        <v>550.66</v>
      </c>
      <c r="AS7" s="2">
        <v>111</v>
      </c>
      <c r="AT7" s="11">
        <v>114.74</v>
      </c>
      <c r="AU7" s="15">
        <f t="shared" si="2"/>
        <v>537</v>
      </c>
      <c r="AV7" s="15">
        <f t="shared" si="3"/>
        <v>1754.4599999999998</v>
      </c>
    </row>
    <row r="8" spans="1:48" x14ac:dyDescent="0.25">
      <c r="A8" s="4">
        <v>5</v>
      </c>
      <c r="B8" s="2" t="s">
        <v>50</v>
      </c>
      <c r="C8" s="2">
        <v>0</v>
      </c>
      <c r="D8" s="2">
        <v>0</v>
      </c>
      <c r="E8" s="2">
        <v>108</v>
      </c>
      <c r="F8" s="2">
        <v>36.04</v>
      </c>
      <c r="G8" s="2">
        <v>0</v>
      </c>
      <c r="H8" s="2">
        <v>0</v>
      </c>
      <c r="I8" s="2">
        <v>0</v>
      </c>
      <c r="J8" s="2">
        <v>0</v>
      </c>
      <c r="K8" s="2">
        <v>161</v>
      </c>
      <c r="L8" s="2">
        <v>110.55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1</v>
      </c>
      <c r="X8" s="2">
        <v>0.63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14">
        <f t="shared" si="0"/>
        <v>270</v>
      </c>
      <c r="AH8" s="14">
        <f t="shared" si="1"/>
        <v>147.22</v>
      </c>
      <c r="AI8" s="2">
        <v>0</v>
      </c>
      <c r="AJ8" s="2">
        <v>0</v>
      </c>
      <c r="AK8" s="2">
        <v>0</v>
      </c>
      <c r="AL8" s="2">
        <v>0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25</v>
      </c>
      <c r="AT8" s="11">
        <v>1.5</v>
      </c>
      <c r="AU8" s="15">
        <f t="shared" si="2"/>
        <v>25</v>
      </c>
      <c r="AV8" s="15">
        <f t="shared" si="3"/>
        <v>1.5</v>
      </c>
    </row>
    <row r="9" spans="1:48" x14ac:dyDescent="0.25">
      <c r="A9" s="4">
        <v>6</v>
      </c>
      <c r="B9" s="2" t="s">
        <v>51</v>
      </c>
      <c r="C9" s="2">
        <v>63</v>
      </c>
      <c r="D9" s="2">
        <v>23.22</v>
      </c>
      <c r="E9" s="2">
        <v>57</v>
      </c>
      <c r="F9" s="2">
        <v>36.18</v>
      </c>
      <c r="G9" s="2">
        <v>0</v>
      </c>
      <c r="H9" s="2">
        <v>0</v>
      </c>
      <c r="I9" s="2">
        <v>2</v>
      </c>
      <c r="J9" s="2">
        <v>3552.19</v>
      </c>
      <c r="K9" s="2">
        <v>46</v>
      </c>
      <c r="L9" s="2">
        <v>130.76</v>
      </c>
      <c r="M9" s="2">
        <v>2</v>
      </c>
      <c r="N9" s="2">
        <v>18.45</v>
      </c>
      <c r="O9" s="2">
        <v>0</v>
      </c>
      <c r="P9" s="2">
        <v>0</v>
      </c>
      <c r="Q9" s="2">
        <v>1</v>
      </c>
      <c r="R9" s="2">
        <v>3.2</v>
      </c>
      <c r="S9" s="2">
        <v>18</v>
      </c>
      <c r="T9" s="2">
        <v>8.5</v>
      </c>
      <c r="U9" s="2">
        <v>0</v>
      </c>
      <c r="V9" s="2">
        <v>0</v>
      </c>
      <c r="W9" s="2">
        <v>2</v>
      </c>
      <c r="X9" s="2">
        <v>7.1</v>
      </c>
      <c r="Y9" s="2">
        <v>1</v>
      </c>
      <c r="Z9" s="2">
        <v>9.56</v>
      </c>
      <c r="AA9" s="2">
        <v>0</v>
      </c>
      <c r="AB9" s="2">
        <v>0</v>
      </c>
      <c r="AC9" s="2">
        <v>0</v>
      </c>
      <c r="AD9" s="2">
        <v>0</v>
      </c>
      <c r="AE9" s="2">
        <v>6</v>
      </c>
      <c r="AF9" s="2">
        <v>8.1</v>
      </c>
      <c r="AG9" s="14">
        <f t="shared" si="0"/>
        <v>198</v>
      </c>
      <c r="AH9" s="14">
        <f t="shared" si="1"/>
        <v>3797.2599999999998</v>
      </c>
      <c r="AI9" s="2">
        <v>18</v>
      </c>
      <c r="AJ9" s="2">
        <v>3120.2</v>
      </c>
      <c r="AK9" s="2">
        <v>0</v>
      </c>
      <c r="AL9" s="2">
        <v>0</v>
      </c>
      <c r="AM9" s="2">
        <v>0</v>
      </c>
      <c r="AN9" s="2">
        <v>0</v>
      </c>
      <c r="AO9" s="2">
        <v>3</v>
      </c>
      <c r="AP9" s="2">
        <v>37.479999999999997</v>
      </c>
      <c r="AQ9" s="2">
        <v>21</v>
      </c>
      <c r="AR9" s="2">
        <v>61.26</v>
      </c>
      <c r="AS9" s="2">
        <v>8</v>
      </c>
      <c r="AT9" s="11">
        <v>536.87</v>
      </c>
      <c r="AU9" s="15">
        <f t="shared" si="2"/>
        <v>50</v>
      </c>
      <c r="AV9" s="15">
        <f t="shared" si="3"/>
        <v>3755.81</v>
      </c>
    </row>
    <row r="10" spans="1:48" x14ac:dyDescent="0.25">
      <c r="A10" s="4">
        <v>7</v>
      </c>
      <c r="B10" s="2" t="s">
        <v>52</v>
      </c>
      <c r="C10" s="2">
        <v>0</v>
      </c>
      <c r="D10" s="2">
        <v>0</v>
      </c>
      <c r="E10" s="2">
        <v>0</v>
      </c>
      <c r="F10" s="2">
        <v>0</v>
      </c>
      <c r="G10" s="2">
        <v>2</v>
      </c>
      <c r="H10" s="2">
        <v>803.07</v>
      </c>
      <c r="I10" s="2">
        <v>0</v>
      </c>
      <c r="J10" s="2">
        <v>0</v>
      </c>
      <c r="K10" s="2">
        <v>14</v>
      </c>
      <c r="L10" s="2">
        <v>157.82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14">
        <f t="shared" si="0"/>
        <v>16</v>
      </c>
      <c r="AH10" s="14">
        <f t="shared" si="1"/>
        <v>960.8900000000001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11">
        <v>0</v>
      </c>
      <c r="AU10" s="15">
        <f t="shared" si="2"/>
        <v>0</v>
      </c>
      <c r="AV10" s="15">
        <f t="shared" si="3"/>
        <v>0</v>
      </c>
    </row>
    <row r="11" spans="1:48" x14ac:dyDescent="0.25">
      <c r="A11" s="4">
        <v>8</v>
      </c>
      <c r="B11" s="2" t="s">
        <v>53</v>
      </c>
      <c r="C11" s="2">
        <v>282</v>
      </c>
      <c r="D11" s="2">
        <v>327.45999999999998</v>
      </c>
      <c r="E11" s="2">
        <v>0</v>
      </c>
      <c r="F11" s="2">
        <v>0</v>
      </c>
      <c r="G11" s="2">
        <v>0</v>
      </c>
      <c r="H11" s="2">
        <v>0</v>
      </c>
      <c r="I11" s="2">
        <v>164</v>
      </c>
      <c r="J11" s="2">
        <v>488.75</v>
      </c>
      <c r="K11" s="2">
        <v>287</v>
      </c>
      <c r="L11" s="2">
        <v>562</v>
      </c>
      <c r="M11" s="2">
        <v>65</v>
      </c>
      <c r="N11" s="2">
        <v>340.23</v>
      </c>
      <c r="O11" s="2">
        <v>6</v>
      </c>
      <c r="P11" s="2">
        <v>2012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6</v>
      </c>
      <c r="X11" s="2">
        <v>22.45</v>
      </c>
      <c r="Y11" s="2">
        <v>18</v>
      </c>
      <c r="Z11" s="2">
        <v>231.16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14">
        <f t="shared" si="0"/>
        <v>828</v>
      </c>
      <c r="AH11" s="14">
        <f t="shared" si="1"/>
        <v>3984.0499999999997</v>
      </c>
      <c r="AI11" s="2">
        <v>0</v>
      </c>
      <c r="AJ11" s="2">
        <v>0</v>
      </c>
      <c r="AK11" s="2">
        <v>0</v>
      </c>
      <c r="AL11" s="2">
        <v>0</v>
      </c>
      <c r="AM11" s="2">
        <v>0</v>
      </c>
      <c r="AN11" s="2">
        <v>0</v>
      </c>
      <c r="AO11" s="2">
        <v>0</v>
      </c>
      <c r="AP11" s="2">
        <v>0</v>
      </c>
      <c r="AQ11" s="2">
        <v>26</v>
      </c>
      <c r="AR11" s="2">
        <v>60</v>
      </c>
      <c r="AS11" s="2">
        <v>0</v>
      </c>
      <c r="AT11" s="11">
        <v>0</v>
      </c>
      <c r="AU11" s="15">
        <f t="shared" si="2"/>
        <v>26</v>
      </c>
      <c r="AV11" s="15">
        <f t="shared" si="3"/>
        <v>60</v>
      </c>
    </row>
    <row r="12" spans="1:48" x14ac:dyDescent="0.25">
      <c r="A12" s="4">
        <v>9</v>
      </c>
      <c r="B12" s="2" t="s">
        <v>54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16</v>
      </c>
      <c r="L12" s="2">
        <v>16.850000000000001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1</v>
      </c>
      <c r="AF12" s="2">
        <v>1.81</v>
      </c>
      <c r="AG12" s="14">
        <f t="shared" si="0"/>
        <v>17</v>
      </c>
      <c r="AH12" s="14">
        <f t="shared" si="1"/>
        <v>18.66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>
        <v>0</v>
      </c>
      <c r="AO12" s="2">
        <v>0</v>
      </c>
      <c r="AP12" s="2">
        <v>0</v>
      </c>
      <c r="AQ12" s="2">
        <v>1</v>
      </c>
      <c r="AR12" s="2">
        <v>0.95</v>
      </c>
      <c r="AS12" s="2">
        <v>2</v>
      </c>
      <c r="AT12" s="11">
        <v>1.42</v>
      </c>
      <c r="AU12" s="15">
        <f t="shared" si="2"/>
        <v>3</v>
      </c>
      <c r="AV12" s="15">
        <f t="shared" si="3"/>
        <v>2.37</v>
      </c>
    </row>
    <row r="13" spans="1:48" x14ac:dyDescent="0.25">
      <c r="A13" s="4">
        <v>10</v>
      </c>
      <c r="B13" s="2" t="s">
        <v>55</v>
      </c>
      <c r="C13" s="2">
        <v>30759</v>
      </c>
      <c r="D13" s="2">
        <v>16250.99</v>
      </c>
      <c r="E13" s="2">
        <v>121</v>
      </c>
      <c r="F13" s="2">
        <v>210.11</v>
      </c>
      <c r="G13" s="2">
        <v>0</v>
      </c>
      <c r="H13" s="2">
        <v>0</v>
      </c>
      <c r="I13" s="2">
        <v>4</v>
      </c>
      <c r="J13" s="2">
        <v>8.82</v>
      </c>
      <c r="K13" s="2">
        <v>1415</v>
      </c>
      <c r="L13" s="2">
        <v>2335.7600000000002</v>
      </c>
      <c r="M13" s="2">
        <v>131</v>
      </c>
      <c r="N13" s="2">
        <v>755.56</v>
      </c>
      <c r="O13" s="2">
        <v>0</v>
      </c>
      <c r="P13" s="2">
        <v>0</v>
      </c>
      <c r="Q13" s="2">
        <v>0</v>
      </c>
      <c r="R13" s="2">
        <v>0</v>
      </c>
      <c r="S13" s="2">
        <v>1</v>
      </c>
      <c r="T13" s="2">
        <v>0.51</v>
      </c>
      <c r="U13" s="2">
        <v>0</v>
      </c>
      <c r="V13" s="2">
        <v>0</v>
      </c>
      <c r="W13" s="2">
        <v>48</v>
      </c>
      <c r="X13" s="2">
        <v>139.91999999999999</v>
      </c>
      <c r="Y13" s="2">
        <v>20</v>
      </c>
      <c r="Z13" s="2">
        <v>179.62</v>
      </c>
      <c r="AA13" s="2">
        <v>1</v>
      </c>
      <c r="AB13" s="2">
        <v>5.05</v>
      </c>
      <c r="AC13" s="2">
        <v>0</v>
      </c>
      <c r="AD13" s="2">
        <v>0</v>
      </c>
      <c r="AE13" s="2">
        <v>0</v>
      </c>
      <c r="AF13" s="2">
        <v>0</v>
      </c>
      <c r="AG13" s="14">
        <f t="shared" si="0"/>
        <v>32500</v>
      </c>
      <c r="AH13" s="14">
        <f t="shared" si="1"/>
        <v>19886.339999999997</v>
      </c>
      <c r="AI13" s="2">
        <v>44</v>
      </c>
      <c r="AJ13" s="2">
        <v>42.32</v>
      </c>
      <c r="AK13" s="2">
        <v>0</v>
      </c>
      <c r="AL13" s="2">
        <v>0</v>
      </c>
      <c r="AM13" s="2">
        <v>0</v>
      </c>
      <c r="AN13" s="2">
        <v>0</v>
      </c>
      <c r="AO13" s="2">
        <v>11</v>
      </c>
      <c r="AP13" s="2">
        <v>286.12</v>
      </c>
      <c r="AQ13" s="2">
        <v>5</v>
      </c>
      <c r="AR13" s="2">
        <v>17.64</v>
      </c>
      <c r="AS13" s="2">
        <v>387</v>
      </c>
      <c r="AT13" s="11">
        <v>838.74</v>
      </c>
      <c r="AU13" s="15">
        <f t="shared" si="2"/>
        <v>447</v>
      </c>
      <c r="AV13" s="15">
        <f t="shared" si="3"/>
        <v>1184.82</v>
      </c>
    </row>
    <row r="14" spans="1:48" x14ac:dyDescent="0.25">
      <c r="A14" s="4">
        <v>11</v>
      </c>
      <c r="B14" s="2" t="s">
        <v>56</v>
      </c>
      <c r="C14" s="2">
        <v>12</v>
      </c>
      <c r="D14" s="2">
        <v>3.29</v>
      </c>
      <c r="E14" s="2">
        <v>11</v>
      </c>
      <c r="F14" s="2">
        <v>10.78</v>
      </c>
      <c r="G14" s="2">
        <v>0</v>
      </c>
      <c r="H14" s="2">
        <v>0</v>
      </c>
      <c r="I14" s="2">
        <v>0</v>
      </c>
      <c r="J14" s="2">
        <v>0</v>
      </c>
      <c r="K14" s="2">
        <v>119</v>
      </c>
      <c r="L14" s="2">
        <v>320.83999999999997</v>
      </c>
      <c r="M14" s="2">
        <v>20</v>
      </c>
      <c r="N14" s="2">
        <v>759.65</v>
      </c>
      <c r="O14" s="2">
        <v>0</v>
      </c>
      <c r="P14" s="2">
        <v>0</v>
      </c>
      <c r="Q14" s="2">
        <v>1</v>
      </c>
      <c r="R14" s="2">
        <v>3.2</v>
      </c>
      <c r="S14" s="2">
        <v>0</v>
      </c>
      <c r="T14" s="2">
        <v>0</v>
      </c>
      <c r="U14" s="2">
        <v>0</v>
      </c>
      <c r="V14" s="2">
        <v>0</v>
      </c>
      <c r="W14" s="2">
        <v>3</v>
      </c>
      <c r="X14" s="2">
        <v>12.38</v>
      </c>
      <c r="Y14" s="2">
        <v>5</v>
      </c>
      <c r="Z14" s="2">
        <v>9.9600000000000009</v>
      </c>
      <c r="AA14" s="2">
        <v>0</v>
      </c>
      <c r="AB14" s="2">
        <v>0</v>
      </c>
      <c r="AC14" s="2">
        <v>0</v>
      </c>
      <c r="AD14" s="2">
        <v>0</v>
      </c>
      <c r="AE14" s="2">
        <v>6</v>
      </c>
      <c r="AF14" s="2">
        <v>2.16</v>
      </c>
      <c r="AG14" s="14">
        <f t="shared" si="0"/>
        <v>177</v>
      </c>
      <c r="AH14" s="14">
        <f t="shared" si="1"/>
        <v>1122.2600000000002</v>
      </c>
      <c r="AI14" s="2">
        <v>176</v>
      </c>
      <c r="AJ14" s="2">
        <v>1122.27</v>
      </c>
      <c r="AK14" s="2">
        <v>0</v>
      </c>
      <c r="AL14" s="2">
        <v>0</v>
      </c>
      <c r="AM14" s="2">
        <v>0</v>
      </c>
      <c r="AN14" s="2">
        <v>0</v>
      </c>
      <c r="AO14" s="2">
        <v>0</v>
      </c>
      <c r="AP14" s="2">
        <v>0</v>
      </c>
      <c r="AQ14" s="2">
        <v>13</v>
      </c>
      <c r="AR14" s="2">
        <v>6.88</v>
      </c>
      <c r="AS14" s="2">
        <v>15</v>
      </c>
      <c r="AT14" s="11">
        <v>29.03</v>
      </c>
      <c r="AU14" s="15">
        <f t="shared" si="2"/>
        <v>204</v>
      </c>
      <c r="AV14" s="15">
        <f t="shared" si="3"/>
        <v>1158.18</v>
      </c>
    </row>
    <row r="15" spans="1:48" x14ac:dyDescent="0.25">
      <c r="A15" s="4">
        <v>12</v>
      </c>
      <c r="B15" s="2" t="s">
        <v>57</v>
      </c>
      <c r="C15" s="2">
        <v>30</v>
      </c>
      <c r="D15" s="2">
        <v>15.09</v>
      </c>
      <c r="E15" s="2">
        <v>8</v>
      </c>
      <c r="F15" s="2">
        <v>2.0099999999999998</v>
      </c>
      <c r="G15" s="2">
        <v>0</v>
      </c>
      <c r="H15" s="2">
        <v>0</v>
      </c>
      <c r="I15" s="2">
        <v>1</v>
      </c>
      <c r="J15" s="2">
        <v>0.54</v>
      </c>
      <c r="K15" s="2">
        <v>224</v>
      </c>
      <c r="L15" s="2">
        <v>231.43</v>
      </c>
      <c r="M15" s="2">
        <v>2</v>
      </c>
      <c r="N15" s="2">
        <v>5.0199999999999996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5</v>
      </c>
      <c r="Z15" s="2">
        <v>6.58</v>
      </c>
      <c r="AA15" s="2">
        <v>0</v>
      </c>
      <c r="AB15" s="2">
        <v>0</v>
      </c>
      <c r="AC15" s="2">
        <v>0</v>
      </c>
      <c r="AD15" s="2">
        <v>0</v>
      </c>
      <c r="AE15" s="2">
        <v>1</v>
      </c>
      <c r="AF15" s="2">
        <v>0.02</v>
      </c>
      <c r="AG15" s="14">
        <f t="shared" si="0"/>
        <v>271</v>
      </c>
      <c r="AH15" s="14">
        <f t="shared" si="1"/>
        <v>260.69</v>
      </c>
      <c r="AI15" s="2">
        <v>249</v>
      </c>
      <c r="AJ15" s="2">
        <v>159.44999999999999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0</v>
      </c>
      <c r="AQ15" s="2">
        <v>49</v>
      </c>
      <c r="AR15" s="2">
        <v>31.73</v>
      </c>
      <c r="AS15" s="2">
        <v>15</v>
      </c>
      <c r="AT15" s="11">
        <v>17.36</v>
      </c>
      <c r="AU15" s="15">
        <f t="shared" si="2"/>
        <v>313</v>
      </c>
      <c r="AV15" s="15">
        <f t="shared" si="3"/>
        <v>208.53999999999996</v>
      </c>
    </row>
    <row r="16" spans="1:48" x14ac:dyDescent="0.25">
      <c r="A16" s="5" t="s">
        <v>58</v>
      </c>
      <c r="B16" s="3" t="s">
        <v>59</v>
      </c>
      <c r="C16" s="3">
        <v>31251</v>
      </c>
      <c r="D16" s="3">
        <v>16697.509999999998</v>
      </c>
      <c r="E16" s="3">
        <v>333</v>
      </c>
      <c r="F16" s="3">
        <v>380.71</v>
      </c>
      <c r="G16" s="3">
        <v>2</v>
      </c>
      <c r="H16" s="3">
        <v>803.07</v>
      </c>
      <c r="I16" s="3">
        <v>178</v>
      </c>
      <c r="J16" s="3">
        <v>4057.38</v>
      </c>
      <c r="K16" s="3">
        <v>2999</v>
      </c>
      <c r="L16" s="3">
        <v>6393.71</v>
      </c>
      <c r="M16" s="3">
        <v>247</v>
      </c>
      <c r="N16" s="3">
        <v>2459.0300000000002</v>
      </c>
      <c r="O16" s="3">
        <v>6</v>
      </c>
      <c r="P16" s="3">
        <v>2012</v>
      </c>
      <c r="Q16" s="3">
        <v>2</v>
      </c>
      <c r="R16" s="3">
        <v>6.4</v>
      </c>
      <c r="S16" s="3">
        <v>20</v>
      </c>
      <c r="T16" s="3">
        <v>9.18</v>
      </c>
      <c r="U16" s="3">
        <v>0</v>
      </c>
      <c r="V16" s="3">
        <v>0</v>
      </c>
      <c r="W16" s="3">
        <v>76</v>
      </c>
      <c r="X16" s="3">
        <v>216.63</v>
      </c>
      <c r="Y16" s="3">
        <v>52</v>
      </c>
      <c r="Z16" s="3">
        <v>472.48</v>
      </c>
      <c r="AA16" s="3">
        <v>1</v>
      </c>
      <c r="AB16" s="3">
        <v>5.05</v>
      </c>
      <c r="AC16" s="3">
        <v>0</v>
      </c>
      <c r="AD16" s="3">
        <v>0</v>
      </c>
      <c r="AE16" s="3">
        <v>14</v>
      </c>
      <c r="AF16" s="3">
        <v>12.09</v>
      </c>
      <c r="AG16" s="14">
        <f t="shared" si="0"/>
        <v>35181</v>
      </c>
      <c r="AH16" s="14">
        <f t="shared" si="1"/>
        <v>33525.24</v>
      </c>
      <c r="AI16" s="3">
        <v>1065</v>
      </c>
      <c r="AJ16" s="3">
        <v>5857.57</v>
      </c>
      <c r="AK16" s="3">
        <v>0</v>
      </c>
      <c r="AL16" s="3">
        <v>0</v>
      </c>
      <c r="AM16" s="3">
        <v>0</v>
      </c>
      <c r="AN16" s="3">
        <v>0</v>
      </c>
      <c r="AO16" s="3">
        <v>15</v>
      </c>
      <c r="AP16" s="3">
        <v>328.6</v>
      </c>
      <c r="AQ16" s="3">
        <v>195</v>
      </c>
      <c r="AR16" s="3">
        <v>735.63</v>
      </c>
      <c r="AS16" s="3">
        <v>595</v>
      </c>
      <c r="AT16" s="12">
        <v>1631.47</v>
      </c>
      <c r="AU16" s="15">
        <f t="shared" si="2"/>
        <v>1870</v>
      </c>
      <c r="AV16" s="15">
        <f t="shared" si="3"/>
        <v>8553.27</v>
      </c>
    </row>
    <row r="17" spans="1:48" x14ac:dyDescent="0.25">
      <c r="A17" s="4">
        <v>1</v>
      </c>
      <c r="B17" s="2" t="s">
        <v>60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24</v>
      </c>
      <c r="AF17" s="2">
        <v>0.81</v>
      </c>
      <c r="AG17" s="14">
        <f t="shared" si="0"/>
        <v>24</v>
      </c>
      <c r="AH17" s="14">
        <f t="shared" si="1"/>
        <v>0.81</v>
      </c>
      <c r="AI17" s="2">
        <v>0</v>
      </c>
      <c r="AJ17" s="2">
        <v>0</v>
      </c>
      <c r="AK17" s="2">
        <v>0</v>
      </c>
      <c r="AL17" s="2">
        <v>0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11">
        <v>0</v>
      </c>
      <c r="AU17" s="15">
        <f t="shared" si="2"/>
        <v>0</v>
      </c>
      <c r="AV17" s="15">
        <f t="shared" si="3"/>
        <v>0</v>
      </c>
    </row>
    <row r="18" spans="1:48" ht="30" x14ac:dyDescent="0.25">
      <c r="A18" s="4">
        <v>2</v>
      </c>
      <c r="B18" s="2" t="s">
        <v>61</v>
      </c>
      <c r="C18" s="2">
        <v>0</v>
      </c>
      <c r="D18" s="2">
        <v>0</v>
      </c>
      <c r="E18" s="2">
        <v>86</v>
      </c>
      <c r="F18" s="2">
        <v>41.41</v>
      </c>
      <c r="G18" s="2">
        <v>1</v>
      </c>
      <c r="H18" s="2">
        <v>0.28999999999999998</v>
      </c>
      <c r="I18" s="2">
        <v>4</v>
      </c>
      <c r="J18" s="2">
        <v>0.84</v>
      </c>
      <c r="K18" s="2">
        <v>991</v>
      </c>
      <c r="L18" s="2">
        <v>425.45</v>
      </c>
      <c r="M18" s="2">
        <v>1</v>
      </c>
      <c r="N18" s="2">
        <v>5.0199999999999996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14">
        <f t="shared" si="0"/>
        <v>1083</v>
      </c>
      <c r="AH18" s="14">
        <f t="shared" si="1"/>
        <v>473.01</v>
      </c>
      <c r="AI18" s="2">
        <v>875</v>
      </c>
      <c r="AJ18" s="2">
        <v>357.57</v>
      </c>
      <c r="AK18" s="2">
        <v>0</v>
      </c>
      <c r="AL18" s="2">
        <v>0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10</v>
      </c>
      <c r="AT18" s="11">
        <v>11.43</v>
      </c>
      <c r="AU18" s="15">
        <f t="shared" si="2"/>
        <v>885</v>
      </c>
      <c r="AV18" s="15">
        <f t="shared" si="3"/>
        <v>369</v>
      </c>
    </row>
    <row r="19" spans="1:48" x14ac:dyDescent="0.25">
      <c r="A19" s="4">
        <v>3</v>
      </c>
      <c r="B19" s="2" t="s">
        <v>62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7</v>
      </c>
      <c r="AF19" s="2">
        <v>3.37</v>
      </c>
      <c r="AG19" s="14">
        <f t="shared" si="0"/>
        <v>7</v>
      </c>
      <c r="AH19" s="14">
        <f t="shared" si="1"/>
        <v>3.37</v>
      </c>
      <c r="AI19" s="2">
        <v>7</v>
      </c>
      <c r="AJ19" s="2">
        <v>3.37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4</v>
      </c>
      <c r="AR19" s="2">
        <v>7.32</v>
      </c>
      <c r="AS19" s="2">
        <v>16</v>
      </c>
      <c r="AT19" s="11">
        <v>27.22</v>
      </c>
      <c r="AU19" s="15">
        <f t="shared" si="2"/>
        <v>27</v>
      </c>
      <c r="AV19" s="15">
        <f t="shared" si="3"/>
        <v>37.909999999999997</v>
      </c>
    </row>
    <row r="20" spans="1:48" x14ac:dyDescent="0.25">
      <c r="A20" s="4">
        <v>4</v>
      </c>
      <c r="B20" s="2" t="s">
        <v>63</v>
      </c>
      <c r="C20" s="2">
        <v>0</v>
      </c>
      <c r="D20" s="2">
        <v>0</v>
      </c>
      <c r="E20" s="2">
        <v>291</v>
      </c>
      <c r="F20" s="2">
        <v>29.89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8</v>
      </c>
      <c r="Z20" s="2">
        <v>8.89</v>
      </c>
      <c r="AA20" s="2">
        <v>0</v>
      </c>
      <c r="AB20" s="2">
        <v>0</v>
      </c>
      <c r="AC20" s="2">
        <v>0</v>
      </c>
      <c r="AD20" s="2">
        <v>0</v>
      </c>
      <c r="AE20" s="2">
        <v>75</v>
      </c>
      <c r="AF20" s="2">
        <v>4.13</v>
      </c>
      <c r="AG20" s="14">
        <f t="shared" si="0"/>
        <v>374</v>
      </c>
      <c r="AH20" s="14">
        <f t="shared" si="1"/>
        <v>42.910000000000004</v>
      </c>
      <c r="AI20" s="2">
        <v>367</v>
      </c>
      <c r="AJ20" s="2">
        <v>34.75</v>
      </c>
      <c r="AK20" s="2">
        <v>0</v>
      </c>
      <c r="AL20" s="2">
        <v>0</v>
      </c>
      <c r="AM20" s="2">
        <v>0</v>
      </c>
      <c r="AN20" s="2">
        <v>0</v>
      </c>
      <c r="AO20" s="2">
        <v>0</v>
      </c>
      <c r="AP20" s="2">
        <v>0</v>
      </c>
      <c r="AQ20" s="2">
        <v>18</v>
      </c>
      <c r="AR20" s="2">
        <v>53.33</v>
      </c>
      <c r="AS20" s="2">
        <v>348</v>
      </c>
      <c r="AT20" s="11">
        <v>354.52</v>
      </c>
      <c r="AU20" s="15">
        <f t="shared" si="2"/>
        <v>733</v>
      </c>
      <c r="AV20" s="15">
        <f t="shared" si="3"/>
        <v>442.59999999999997</v>
      </c>
    </row>
    <row r="21" spans="1:48" x14ac:dyDescent="0.25">
      <c r="A21" s="4">
        <v>5</v>
      </c>
      <c r="B21" s="2" t="s">
        <v>64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14">
        <f t="shared" si="0"/>
        <v>0</v>
      </c>
      <c r="AH21" s="14">
        <f t="shared" si="1"/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11">
        <v>0</v>
      </c>
      <c r="AU21" s="15">
        <f t="shared" si="2"/>
        <v>0</v>
      </c>
      <c r="AV21" s="15">
        <f t="shared" si="3"/>
        <v>0</v>
      </c>
    </row>
    <row r="22" spans="1:48" x14ac:dyDescent="0.25">
      <c r="A22" s="4">
        <v>6</v>
      </c>
      <c r="B22" s="2" t="s">
        <v>65</v>
      </c>
      <c r="C22" s="2">
        <v>0</v>
      </c>
      <c r="D22" s="2">
        <v>0</v>
      </c>
      <c r="E22" s="2">
        <v>0</v>
      </c>
      <c r="F22" s="2">
        <v>0</v>
      </c>
      <c r="G22" s="2">
        <v>1</v>
      </c>
      <c r="H22" s="2">
        <v>1.05</v>
      </c>
      <c r="I22" s="2">
        <v>0</v>
      </c>
      <c r="J22" s="2">
        <v>0</v>
      </c>
      <c r="K22" s="2">
        <v>47</v>
      </c>
      <c r="L22" s="2">
        <v>634.58000000000004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14">
        <f t="shared" si="0"/>
        <v>48</v>
      </c>
      <c r="AH22" s="14">
        <f t="shared" si="1"/>
        <v>635.63</v>
      </c>
      <c r="AI22" s="2">
        <v>28</v>
      </c>
      <c r="AJ22" s="2">
        <v>135.28</v>
      </c>
      <c r="AK22" s="2">
        <v>0</v>
      </c>
      <c r="AL22" s="2">
        <v>0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11">
        <v>0</v>
      </c>
      <c r="AU22" s="15">
        <f t="shared" si="2"/>
        <v>28</v>
      </c>
      <c r="AV22" s="15">
        <f t="shared" si="3"/>
        <v>135.28</v>
      </c>
    </row>
    <row r="23" spans="1:48" x14ac:dyDescent="0.25">
      <c r="A23" s="4">
        <v>7</v>
      </c>
      <c r="B23" s="2" t="s">
        <v>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14">
        <f t="shared" si="0"/>
        <v>0</v>
      </c>
      <c r="AH23" s="14">
        <f t="shared" si="1"/>
        <v>0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11">
        <v>0</v>
      </c>
      <c r="AU23" s="15">
        <f t="shared" si="2"/>
        <v>0</v>
      </c>
      <c r="AV23" s="15">
        <f t="shared" si="3"/>
        <v>0</v>
      </c>
    </row>
    <row r="24" spans="1:48" x14ac:dyDescent="0.25">
      <c r="A24" s="4">
        <v>8</v>
      </c>
      <c r="B24" s="2" t="s">
        <v>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2</v>
      </c>
      <c r="L24" s="2">
        <v>0.39</v>
      </c>
      <c r="M24" s="2">
        <v>1</v>
      </c>
      <c r="N24" s="2">
        <v>21.15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14">
        <f t="shared" si="0"/>
        <v>3</v>
      </c>
      <c r="AH24" s="14">
        <f t="shared" si="1"/>
        <v>21.54</v>
      </c>
      <c r="AI24" s="2">
        <v>2</v>
      </c>
      <c r="AJ24" s="2">
        <v>21.28</v>
      </c>
      <c r="AK24" s="2">
        <v>0</v>
      </c>
      <c r="AL24" s="2">
        <v>0</v>
      </c>
      <c r="AM24" s="2">
        <v>0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6</v>
      </c>
      <c r="AT24" s="11">
        <v>9.02</v>
      </c>
      <c r="AU24" s="15">
        <f t="shared" si="2"/>
        <v>8</v>
      </c>
      <c r="AV24" s="15">
        <f t="shared" si="3"/>
        <v>30.3</v>
      </c>
    </row>
    <row r="25" spans="1:48" x14ac:dyDescent="0.25">
      <c r="A25" s="4">
        <v>9</v>
      </c>
      <c r="B25" s="2" t="s">
        <v>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14">
        <f t="shared" si="0"/>
        <v>0</v>
      </c>
      <c r="AH25" s="14">
        <f t="shared" si="1"/>
        <v>0</v>
      </c>
      <c r="AI25" s="2">
        <v>0</v>
      </c>
      <c r="AJ25" s="2">
        <v>0</v>
      </c>
      <c r="AK25" s="2">
        <v>0</v>
      </c>
      <c r="AL25" s="2">
        <v>0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11">
        <v>0</v>
      </c>
      <c r="AU25" s="15">
        <f t="shared" si="2"/>
        <v>0</v>
      </c>
      <c r="AV25" s="15">
        <f t="shared" si="3"/>
        <v>0</v>
      </c>
    </row>
    <row r="26" spans="1:48" x14ac:dyDescent="0.25">
      <c r="A26" s="4">
        <v>10</v>
      </c>
      <c r="B26" s="2" t="s">
        <v>69</v>
      </c>
      <c r="C26" s="2">
        <v>21</v>
      </c>
      <c r="D26" s="2">
        <v>2.98</v>
      </c>
      <c r="E26" s="2">
        <v>71</v>
      </c>
      <c r="F26" s="2">
        <v>11.87</v>
      </c>
      <c r="G26" s="2">
        <v>0</v>
      </c>
      <c r="H26" s="2">
        <v>0</v>
      </c>
      <c r="I26" s="2">
        <v>0</v>
      </c>
      <c r="J26" s="2">
        <v>0</v>
      </c>
      <c r="K26" s="2">
        <v>874</v>
      </c>
      <c r="L26" s="2">
        <v>144.75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14">
        <f t="shared" si="0"/>
        <v>966</v>
      </c>
      <c r="AH26" s="14">
        <f t="shared" si="1"/>
        <v>159.6</v>
      </c>
      <c r="AI26" s="2">
        <v>961</v>
      </c>
      <c r="AJ26" s="2">
        <v>156.04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11">
        <v>0</v>
      </c>
      <c r="AU26" s="15">
        <f t="shared" si="2"/>
        <v>961</v>
      </c>
      <c r="AV26" s="15">
        <f t="shared" si="3"/>
        <v>156.04</v>
      </c>
    </row>
    <row r="27" spans="1:48" x14ac:dyDescent="0.25">
      <c r="A27" s="4">
        <v>11</v>
      </c>
      <c r="B27" s="2" t="s">
        <v>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14">
        <f t="shared" si="0"/>
        <v>0</v>
      </c>
      <c r="AH27" s="14">
        <f t="shared" si="1"/>
        <v>0</v>
      </c>
      <c r="AI27" s="2">
        <v>0</v>
      </c>
      <c r="AJ27" s="2">
        <v>0</v>
      </c>
      <c r="AK27" s="2">
        <v>0</v>
      </c>
      <c r="AL27" s="2">
        <v>0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11">
        <v>0</v>
      </c>
      <c r="AU27" s="15">
        <f t="shared" si="2"/>
        <v>0</v>
      </c>
      <c r="AV27" s="15">
        <f t="shared" si="3"/>
        <v>0</v>
      </c>
    </row>
    <row r="28" spans="1:48" x14ac:dyDescent="0.25">
      <c r="A28" s="4">
        <v>12</v>
      </c>
      <c r="B28" s="2" t="s">
        <v>71</v>
      </c>
      <c r="C28" s="2">
        <v>0</v>
      </c>
      <c r="D28" s="2">
        <v>0</v>
      </c>
      <c r="E28" s="2">
        <v>37</v>
      </c>
      <c r="F28" s="2">
        <v>3.83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3</v>
      </c>
      <c r="Z28" s="2">
        <v>0.51</v>
      </c>
      <c r="AA28" s="2">
        <v>0</v>
      </c>
      <c r="AB28" s="2">
        <v>0</v>
      </c>
      <c r="AC28" s="2">
        <v>0</v>
      </c>
      <c r="AD28" s="2">
        <v>0</v>
      </c>
      <c r="AE28" s="2">
        <v>423</v>
      </c>
      <c r="AF28" s="2">
        <v>33.36</v>
      </c>
      <c r="AG28" s="14">
        <f t="shared" si="0"/>
        <v>463</v>
      </c>
      <c r="AH28" s="14">
        <f t="shared" si="1"/>
        <v>37.700000000000003</v>
      </c>
      <c r="AI28" s="2">
        <v>463</v>
      </c>
      <c r="AJ28" s="2">
        <v>66.45</v>
      </c>
      <c r="AK28" s="2">
        <v>0</v>
      </c>
      <c r="AL28" s="2">
        <v>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72</v>
      </c>
      <c r="AT28" s="11">
        <v>15.35</v>
      </c>
      <c r="AU28" s="15">
        <f t="shared" si="2"/>
        <v>535</v>
      </c>
      <c r="AV28" s="15">
        <f t="shared" si="3"/>
        <v>81.8</v>
      </c>
    </row>
    <row r="29" spans="1:48" x14ac:dyDescent="0.25">
      <c r="A29" s="4">
        <v>13</v>
      </c>
      <c r="B29" s="2" t="s">
        <v>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14">
        <f t="shared" si="0"/>
        <v>0</v>
      </c>
      <c r="AH29" s="14">
        <f t="shared" si="1"/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11">
        <v>0</v>
      </c>
      <c r="AU29" s="15">
        <f t="shared" si="2"/>
        <v>0</v>
      </c>
      <c r="AV29" s="15">
        <f t="shared" si="3"/>
        <v>0</v>
      </c>
    </row>
    <row r="30" spans="1:48" x14ac:dyDescent="0.25">
      <c r="A30" s="5" t="s">
        <v>73</v>
      </c>
      <c r="B30" s="3" t="s">
        <v>59</v>
      </c>
      <c r="C30" s="3">
        <v>21</v>
      </c>
      <c r="D30" s="3">
        <v>2.98</v>
      </c>
      <c r="E30" s="3">
        <v>485</v>
      </c>
      <c r="F30" s="3">
        <v>87</v>
      </c>
      <c r="G30" s="3">
        <v>2</v>
      </c>
      <c r="H30" s="3">
        <v>1.34</v>
      </c>
      <c r="I30" s="3">
        <v>4</v>
      </c>
      <c r="J30" s="3">
        <v>0.84</v>
      </c>
      <c r="K30" s="3">
        <v>1914</v>
      </c>
      <c r="L30" s="3">
        <v>1205.17</v>
      </c>
      <c r="M30" s="3">
        <v>2</v>
      </c>
      <c r="N30" s="3">
        <v>26.17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11</v>
      </c>
      <c r="Z30" s="3">
        <v>9.4</v>
      </c>
      <c r="AA30" s="3">
        <v>0</v>
      </c>
      <c r="AB30" s="3">
        <v>0</v>
      </c>
      <c r="AC30" s="3">
        <v>0</v>
      </c>
      <c r="AD30" s="3">
        <v>0</v>
      </c>
      <c r="AE30" s="3">
        <v>529</v>
      </c>
      <c r="AF30" s="3">
        <v>41.67</v>
      </c>
      <c r="AG30" s="14">
        <f t="shared" si="0"/>
        <v>2968</v>
      </c>
      <c r="AH30" s="14">
        <f t="shared" si="1"/>
        <v>1374.5700000000004</v>
      </c>
      <c r="AI30" s="3">
        <v>2703</v>
      </c>
      <c r="AJ30" s="3">
        <v>774.74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22</v>
      </c>
      <c r="AR30" s="3">
        <v>60.65</v>
      </c>
      <c r="AS30" s="3">
        <v>452</v>
      </c>
      <c r="AT30" s="12">
        <v>417.54</v>
      </c>
      <c r="AU30" s="15">
        <f t="shared" si="2"/>
        <v>3177</v>
      </c>
      <c r="AV30" s="15">
        <f t="shared" si="3"/>
        <v>1252.93</v>
      </c>
    </row>
    <row r="31" spans="1:48" x14ac:dyDescent="0.25">
      <c r="A31" s="4">
        <v>1</v>
      </c>
      <c r="B31" s="2" t="s">
        <v>74</v>
      </c>
      <c r="C31" s="2">
        <v>869</v>
      </c>
      <c r="D31" s="2">
        <v>472.72</v>
      </c>
      <c r="E31" s="2">
        <v>1227</v>
      </c>
      <c r="F31" s="2">
        <v>593.4</v>
      </c>
      <c r="G31" s="2">
        <v>0</v>
      </c>
      <c r="H31" s="2">
        <v>0</v>
      </c>
      <c r="I31" s="2">
        <v>0</v>
      </c>
      <c r="J31" s="2">
        <v>0</v>
      </c>
      <c r="K31" s="2">
        <v>2067</v>
      </c>
      <c r="L31" s="2">
        <v>4671.6099999999997</v>
      </c>
      <c r="M31" s="2">
        <v>25</v>
      </c>
      <c r="N31" s="2">
        <v>1161.29</v>
      </c>
      <c r="O31" s="2">
        <v>0</v>
      </c>
      <c r="P31" s="2">
        <v>0</v>
      </c>
      <c r="Q31" s="2">
        <v>209</v>
      </c>
      <c r="R31" s="2">
        <v>427.72</v>
      </c>
      <c r="S31" s="2">
        <v>0</v>
      </c>
      <c r="T31" s="2">
        <v>0</v>
      </c>
      <c r="U31" s="2">
        <v>0</v>
      </c>
      <c r="V31" s="2">
        <v>0</v>
      </c>
      <c r="W31" s="2">
        <v>18</v>
      </c>
      <c r="X31" s="2">
        <v>37.840000000000003</v>
      </c>
      <c r="Y31" s="2">
        <v>43</v>
      </c>
      <c r="Z31" s="2">
        <v>467.24</v>
      </c>
      <c r="AA31" s="2">
        <v>0</v>
      </c>
      <c r="AB31" s="2">
        <v>0</v>
      </c>
      <c r="AC31" s="2">
        <v>0</v>
      </c>
      <c r="AD31" s="2">
        <v>0</v>
      </c>
      <c r="AE31" s="2">
        <v>306</v>
      </c>
      <c r="AF31" s="2">
        <v>1574.25</v>
      </c>
      <c r="AG31" s="14">
        <f t="shared" si="0"/>
        <v>4764</v>
      </c>
      <c r="AH31" s="14">
        <f t="shared" si="1"/>
        <v>9406.07</v>
      </c>
      <c r="AI31" s="2">
        <v>4672</v>
      </c>
      <c r="AJ31" s="2">
        <v>9233.9</v>
      </c>
      <c r="AK31" s="2">
        <v>0</v>
      </c>
      <c r="AL31" s="2">
        <v>0</v>
      </c>
      <c r="AM31" s="2">
        <v>0</v>
      </c>
      <c r="AN31" s="2">
        <v>0</v>
      </c>
      <c r="AO31" s="2">
        <v>4</v>
      </c>
      <c r="AP31" s="2">
        <v>468.2</v>
      </c>
      <c r="AQ31" s="2">
        <v>278</v>
      </c>
      <c r="AR31" s="2">
        <v>369.97</v>
      </c>
      <c r="AS31" s="2">
        <v>1</v>
      </c>
      <c r="AT31" s="11">
        <v>22.2</v>
      </c>
      <c r="AU31" s="15">
        <f t="shared" si="2"/>
        <v>4955</v>
      </c>
      <c r="AV31" s="15">
        <f t="shared" si="3"/>
        <v>10094.27</v>
      </c>
    </row>
    <row r="32" spans="1:48" x14ac:dyDescent="0.25">
      <c r="A32" s="5" t="s">
        <v>75</v>
      </c>
      <c r="B32" s="3" t="s">
        <v>59</v>
      </c>
      <c r="C32" s="3">
        <v>869</v>
      </c>
      <c r="D32" s="3">
        <v>472.72</v>
      </c>
      <c r="E32" s="3">
        <v>1227</v>
      </c>
      <c r="F32" s="3">
        <v>593.4</v>
      </c>
      <c r="G32" s="3">
        <v>0</v>
      </c>
      <c r="H32" s="3">
        <v>0</v>
      </c>
      <c r="I32" s="3">
        <v>0</v>
      </c>
      <c r="J32" s="3">
        <v>0</v>
      </c>
      <c r="K32" s="3">
        <v>2067</v>
      </c>
      <c r="L32" s="3">
        <v>4671.6099999999997</v>
      </c>
      <c r="M32" s="3">
        <v>25</v>
      </c>
      <c r="N32" s="3">
        <v>1161.29</v>
      </c>
      <c r="O32" s="3">
        <v>0</v>
      </c>
      <c r="P32" s="3">
        <v>0</v>
      </c>
      <c r="Q32" s="3">
        <v>209</v>
      </c>
      <c r="R32" s="3">
        <v>427.72</v>
      </c>
      <c r="S32" s="3">
        <v>0</v>
      </c>
      <c r="T32" s="3">
        <v>0</v>
      </c>
      <c r="U32" s="3">
        <v>0</v>
      </c>
      <c r="V32" s="3">
        <v>0</v>
      </c>
      <c r="W32" s="3">
        <v>18</v>
      </c>
      <c r="X32" s="3">
        <v>37.840000000000003</v>
      </c>
      <c r="Y32" s="3">
        <v>43</v>
      </c>
      <c r="Z32" s="3">
        <v>467.24</v>
      </c>
      <c r="AA32" s="3">
        <v>0</v>
      </c>
      <c r="AB32" s="3">
        <v>0</v>
      </c>
      <c r="AC32" s="3">
        <v>0</v>
      </c>
      <c r="AD32" s="3">
        <v>0</v>
      </c>
      <c r="AE32" s="3">
        <v>306</v>
      </c>
      <c r="AF32" s="3">
        <v>1574.25</v>
      </c>
      <c r="AG32" s="14">
        <f t="shared" si="0"/>
        <v>4764</v>
      </c>
      <c r="AH32" s="14">
        <f t="shared" si="1"/>
        <v>9406.07</v>
      </c>
      <c r="AI32" s="3">
        <v>4672</v>
      </c>
      <c r="AJ32" s="3">
        <v>9233.9</v>
      </c>
      <c r="AK32" s="3">
        <v>0</v>
      </c>
      <c r="AL32" s="3">
        <v>0</v>
      </c>
      <c r="AM32" s="3">
        <v>0</v>
      </c>
      <c r="AN32" s="3">
        <v>0</v>
      </c>
      <c r="AO32" s="3">
        <v>4</v>
      </c>
      <c r="AP32" s="3">
        <v>468.2</v>
      </c>
      <c r="AQ32" s="3">
        <v>278</v>
      </c>
      <c r="AR32" s="3">
        <v>369.97</v>
      </c>
      <c r="AS32" s="3">
        <v>1</v>
      </c>
      <c r="AT32" s="12">
        <v>22.2</v>
      </c>
      <c r="AU32" s="15">
        <f t="shared" si="2"/>
        <v>4955</v>
      </c>
      <c r="AV32" s="15">
        <f t="shared" si="3"/>
        <v>10094.27</v>
      </c>
    </row>
    <row r="33" spans="1:48" x14ac:dyDescent="0.25">
      <c r="A33" s="4">
        <v>1</v>
      </c>
      <c r="B33" s="2" t="s">
        <v>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73</v>
      </c>
      <c r="L33" s="2">
        <v>20.96</v>
      </c>
      <c r="M33" s="2">
        <v>130</v>
      </c>
      <c r="N33" s="2">
        <v>692.98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18</v>
      </c>
      <c r="Z33" s="2">
        <v>68.150000000000006</v>
      </c>
      <c r="AA33" s="2">
        <v>0</v>
      </c>
      <c r="AB33" s="2">
        <v>0</v>
      </c>
      <c r="AC33" s="2">
        <v>0</v>
      </c>
      <c r="AD33" s="2">
        <v>0</v>
      </c>
      <c r="AE33" s="2">
        <v>11</v>
      </c>
      <c r="AF33" s="2">
        <v>53.54</v>
      </c>
      <c r="AG33" s="14">
        <f t="shared" si="0"/>
        <v>232</v>
      </c>
      <c r="AH33" s="14">
        <f t="shared" si="1"/>
        <v>835.63</v>
      </c>
      <c r="AI33" s="2">
        <v>0</v>
      </c>
      <c r="AJ33" s="2">
        <v>0</v>
      </c>
      <c r="AK33" s="2">
        <v>0</v>
      </c>
      <c r="AL33" s="2">
        <v>0</v>
      </c>
      <c r="AM33" s="2">
        <v>0</v>
      </c>
      <c r="AN33" s="2">
        <v>0</v>
      </c>
      <c r="AO33" s="2">
        <v>0</v>
      </c>
      <c r="AP33" s="2">
        <v>0</v>
      </c>
      <c r="AQ33" s="2">
        <v>128</v>
      </c>
      <c r="AR33" s="2">
        <v>198.83</v>
      </c>
      <c r="AS33" s="2">
        <v>12</v>
      </c>
      <c r="AT33" s="11">
        <v>4.6500000000000004</v>
      </c>
      <c r="AU33" s="15">
        <f t="shared" si="2"/>
        <v>140</v>
      </c>
      <c r="AV33" s="15">
        <f t="shared" si="3"/>
        <v>203.48000000000002</v>
      </c>
    </row>
    <row r="34" spans="1:48" x14ac:dyDescent="0.25">
      <c r="A34" s="4">
        <v>2</v>
      </c>
      <c r="B34" s="2" t="s">
        <v>77</v>
      </c>
      <c r="C34" s="2">
        <v>1259</v>
      </c>
      <c r="D34" s="2">
        <v>1403.27</v>
      </c>
      <c r="E34" s="2">
        <v>0</v>
      </c>
      <c r="F34" s="2">
        <v>0</v>
      </c>
      <c r="G34" s="2">
        <v>5188</v>
      </c>
      <c r="H34" s="2">
        <v>5886.97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715</v>
      </c>
      <c r="T34" s="2">
        <v>1315.76</v>
      </c>
      <c r="U34" s="2">
        <v>0</v>
      </c>
      <c r="V34" s="2">
        <v>0</v>
      </c>
      <c r="W34" s="2">
        <v>45</v>
      </c>
      <c r="X34" s="2">
        <v>36</v>
      </c>
      <c r="Y34" s="2">
        <v>301</v>
      </c>
      <c r="Z34" s="2">
        <v>516.22</v>
      </c>
      <c r="AA34" s="2">
        <v>73</v>
      </c>
      <c r="AB34" s="2">
        <v>116.21</v>
      </c>
      <c r="AC34" s="2">
        <v>0</v>
      </c>
      <c r="AD34" s="2">
        <v>0</v>
      </c>
      <c r="AE34" s="2">
        <v>0</v>
      </c>
      <c r="AF34" s="2">
        <v>0</v>
      </c>
      <c r="AG34" s="14">
        <f t="shared" si="0"/>
        <v>7581</v>
      </c>
      <c r="AH34" s="14">
        <f t="shared" si="1"/>
        <v>9274.4299999999985</v>
      </c>
      <c r="AI34" s="2">
        <v>0</v>
      </c>
      <c r="AJ34" s="2">
        <v>0</v>
      </c>
      <c r="AK34" s="2">
        <v>0</v>
      </c>
      <c r="AL34" s="2">
        <v>0</v>
      </c>
      <c r="AM34" s="2">
        <v>0</v>
      </c>
      <c r="AN34" s="2">
        <v>0</v>
      </c>
      <c r="AO34" s="2">
        <v>0</v>
      </c>
      <c r="AP34" s="2">
        <v>0</v>
      </c>
      <c r="AQ34" s="2">
        <v>1083</v>
      </c>
      <c r="AR34" s="2">
        <v>2939.49</v>
      </c>
      <c r="AS34" s="2">
        <v>130</v>
      </c>
      <c r="AT34" s="11">
        <v>151.52000000000001</v>
      </c>
      <c r="AU34" s="15">
        <f t="shared" si="2"/>
        <v>1213</v>
      </c>
      <c r="AV34" s="15">
        <f t="shared" si="3"/>
        <v>3091.0099999999998</v>
      </c>
    </row>
    <row r="35" spans="1:48" x14ac:dyDescent="0.25">
      <c r="A35" s="4">
        <v>3</v>
      </c>
      <c r="B35" s="2" t="s">
        <v>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44</v>
      </c>
      <c r="L35" s="2">
        <v>301.68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1</v>
      </c>
      <c r="X35" s="2">
        <v>18.89</v>
      </c>
      <c r="Y35" s="2">
        <v>3</v>
      </c>
      <c r="Z35" s="2">
        <v>54.85</v>
      </c>
      <c r="AA35" s="2">
        <v>0</v>
      </c>
      <c r="AB35" s="2">
        <v>0</v>
      </c>
      <c r="AC35" s="2">
        <v>0</v>
      </c>
      <c r="AD35" s="2">
        <v>0</v>
      </c>
      <c r="AE35" s="2">
        <v>815</v>
      </c>
      <c r="AF35" s="2">
        <v>288.73</v>
      </c>
      <c r="AG35" s="14">
        <f t="shared" si="0"/>
        <v>863</v>
      </c>
      <c r="AH35" s="14">
        <f t="shared" si="1"/>
        <v>664.15000000000009</v>
      </c>
      <c r="AI35" s="2">
        <v>685</v>
      </c>
      <c r="AJ35" s="2">
        <v>590.13</v>
      </c>
      <c r="AK35" s="2">
        <v>0</v>
      </c>
      <c r="AL35" s="2">
        <v>0</v>
      </c>
      <c r="AM35" s="2">
        <v>0</v>
      </c>
      <c r="AN35" s="2">
        <v>0</v>
      </c>
      <c r="AO35" s="2">
        <v>0</v>
      </c>
      <c r="AP35" s="2">
        <v>0</v>
      </c>
      <c r="AQ35" s="2">
        <v>10</v>
      </c>
      <c r="AR35" s="2">
        <v>25.48</v>
      </c>
      <c r="AS35" s="2">
        <v>7</v>
      </c>
      <c r="AT35" s="11">
        <v>8.5</v>
      </c>
      <c r="AU35" s="15">
        <f t="shared" si="2"/>
        <v>702</v>
      </c>
      <c r="AV35" s="15">
        <f t="shared" si="3"/>
        <v>624.11</v>
      </c>
    </row>
    <row r="36" spans="1:48" x14ac:dyDescent="0.25">
      <c r="A36" s="4">
        <v>4</v>
      </c>
      <c r="B36" s="2" t="s">
        <v>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39</v>
      </c>
      <c r="N36" s="2">
        <v>115.27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53</v>
      </c>
      <c r="Z36" s="2">
        <v>129.25</v>
      </c>
      <c r="AA36" s="2">
        <v>0</v>
      </c>
      <c r="AB36" s="2">
        <v>0</v>
      </c>
      <c r="AC36" s="2">
        <v>0</v>
      </c>
      <c r="AD36" s="2">
        <v>0</v>
      </c>
      <c r="AE36" s="2">
        <v>27</v>
      </c>
      <c r="AF36" s="2">
        <v>77.66</v>
      </c>
      <c r="AG36" s="14">
        <f t="shared" si="0"/>
        <v>119</v>
      </c>
      <c r="AH36" s="14">
        <f t="shared" si="1"/>
        <v>322.17999999999995</v>
      </c>
      <c r="AI36" s="2">
        <v>0</v>
      </c>
      <c r="AJ36" s="2">
        <v>0</v>
      </c>
      <c r="AK36" s="2">
        <v>0</v>
      </c>
      <c r="AL36" s="2">
        <v>0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17</v>
      </c>
      <c r="AT36" s="11">
        <v>12.82</v>
      </c>
      <c r="AU36" s="15">
        <f t="shared" si="2"/>
        <v>17</v>
      </c>
      <c r="AV36" s="15">
        <f t="shared" si="3"/>
        <v>12.82</v>
      </c>
    </row>
    <row r="37" spans="1:48" x14ac:dyDescent="0.25">
      <c r="A37" s="5" t="s">
        <v>80</v>
      </c>
      <c r="B37" s="3" t="s">
        <v>59</v>
      </c>
      <c r="C37" s="3">
        <v>33400</v>
      </c>
      <c r="D37" s="3">
        <v>18576.48</v>
      </c>
      <c r="E37" s="3">
        <v>2045</v>
      </c>
      <c r="F37" s="3">
        <v>1061.1099999999999</v>
      </c>
      <c r="G37" s="3">
        <v>5192</v>
      </c>
      <c r="H37" s="3">
        <v>6691.38</v>
      </c>
      <c r="I37" s="3">
        <v>182</v>
      </c>
      <c r="J37" s="3">
        <v>4058.22</v>
      </c>
      <c r="K37" s="3">
        <v>7097</v>
      </c>
      <c r="L37" s="3">
        <v>12593.13</v>
      </c>
      <c r="M37" s="3">
        <v>443</v>
      </c>
      <c r="N37" s="3">
        <v>4454.74</v>
      </c>
      <c r="O37" s="3">
        <v>6</v>
      </c>
      <c r="P37" s="3">
        <v>2012</v>
      </c>
      <c r="Q37" s="3">
        <v>211</v>
      </c>
      <c r="R37" s="3">
        <v>434.12</v>
      </c>
      <c r="S37" s="3">
        <v>735</v>
      </c>
      <c r="T37" s="3">
        <v>1324.94</v>
      </c>
      <c r="U37" s="3">
        <v>0</v>
      </c>
      <c r="V37" s="3">
        <v>0</v>
      </c>
      <c r="W37" s="3">
        <v>140</v>
      </c>
      <c r="X37" s="3">
        <v>309.36</v>
      </c>
      <c r="Y37" s="3">
        <v>481</v>
      </c>
      <c r="Z37" s="3">
        <v>1717.59</v>
      </c>
      <c r="AA37" s="3">
        <v>74</v>
      </c>
      <c r="AB37" s="3">
        <v>121.26</v>
      </c>
      <c r="AC37" s="3">
        <v>0</v>
      </c>
      <c r="AD37" s="3">
        <v>0</v>
      </c>
      <c r="AE37" s="3">
        <v>1702</v>
      </c>
      <c r="AF37" s="3">
        <v>2047.94</v>
      </c>
      <c r="AG37" s="14">
        <f t="shared" si="0"/>
        <v>51708</v>
      </c>
      <c r="AH37" s="14">
        <f t="shared" si="1"/>
        <v>55402.270000000004</v>
      </c>
      <c r="AI37" s="3">
        <v>9125</v>
      </c>
      <c r="AJ37" s="3">
        <v>16456.34</v>
      </c>
      <c r="AK37" s="3">
        <v>0</v>
      </c>
      <c r="AL37" s="3">
        <v>0</v>
      </c>
      <c r="AM37" s="3">
        <v>0</v>
      </c>
      <c r="AN37" s="3">
        <v>0</v>
      </c>
      <c r="AO37" s="3">
        <v>19</v>
      </c>
      <c r="AP37" s="3">
        <v>796.8</v>
      </c>
      <c r="AQ37" s="3">
        <v>1716</v>
      </c>
      <c r="AR37" s="3">
        <v>4330.05</v>
      </c>
      <c r="AS37" s="3">
        <v>1214</v>
      </c>
      <c r="AT37" s="12">
        <v>2248.6999999999998</v>
      </c>
      <c r="AU37" s="15">
        <f t="shared" si="2"/>
        <v>12074</v>
      </c>
      <c r="AV37" s="15">
        <f t="shared" si="3"/>
        <v>23831.89</v>
      </c>
    </row>
  </sheetData>
  <mergeCells count="2">
    <mergeCell ref="A1:AV1"/>
    <mergeCell ref="A2:AV2"/>
  </mergeCells>
  <pageMargins left="0.75" right="0.75" top="1" bottom="1" header="0.5" footer="0.5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BankwiseACPNPAOUTS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2021-08-21T09:18:22Z</dcterms:created>
  <dcterms:modified xsi:type="dcterms:W3CDTF">2021-11-18T08:51:43Z</dcterms:modified>
</cp:coreProperties>
</file>